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gd.ru\software\ax.userfolders\telshinskis.rv\Documents\Ноябрьск закупка\"/>
    </mc:Choice>
  </mc:AlternateContent>
  <bookViews>
    <workbookView xWindow="0" yWindow="0" windowWidth="28800" windowHeight="12435"/>
  </bookViews>
  <sheets>
    <sheet name="Ноябрьск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2" l="1"/>
  <c r="L46" i="2"/>
  <c r="L47" i="2"/>
  <c r="L48" i="2"/>
  <c r="L52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L36" i="2" s="1"/>
  <c r="K38" i="2"/>
  <c r="K39" i="2"/>
  <c r="K40" i="2"/>
  <c r="K41" i="2"/>
  <c r="L41" i="2" s="1"/>
  <c r="K42" i="2"/>
  <c r="K43" i="2"/>
  <c r="K44" i="2"/>
  <c r="K45" i="2"/>
  <c r="L45" i="2" s="1"/>
  <c r="K49" i="2"/>
  <c r="K50" i="2"/>
  <c r="K51" i="2"/>
  <c r="K53" i="2"/>
  <c r="L53" i="2" s="1"/>
  <c r="L54" i="2"/>
  <c r="K18" i="2"/>
  <c r="K8" i="2"/>
  <c r="K9" i="2"/>
  <c r="K10" i="2"/>
  <c r="K11" i="2"/>
  <c r="K12" i="2"/>
  <c r="K13" i="2"/>
  <c r="K14" i="2"/>
  <c r="K15" i="2"/>
  <c r="K16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8" i="2"/>
  <c r="I39" i="2"/>
  <c r="I40" i="2"/>
  <c r="I41" i="2"/>
  <c r="I42" i="2"/>
  <c r="I43" i="2"/>
  <c r="I44" i="2"/>
  <c r="I45" i="2"/>
  <c r="I49" i="2"/>
  <c r="I50" i="2"/>
  <c r="I51" i="2"/>
  <c r="I53" i="2"/>
  <c r="I18" i="2"/>
  <c r="I8" i="2"/>
  <c r="I9" i="2"/>
  <c r="I10" i="2"/>
  <c r="I11" i="2"/>
  <c r="I12" i="2"/>
  <c r="I13" i="2"/>
  <c r="I14" i="2"/>
  <c r="I15" i="2"/>
  <c r="I16" i="2"/>
  <c r="K7" i="2"/>
  <c r="L7" i="2" s="1"/>
  <c r="I7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8" i="2"/>
  <c r="G39" i="2"/>
  <c r="G40" i="2"/>
  <c r="G41" i="2"/>
  <c r="G42" i="2"/>
  <c r="G43" i="2"/>
  <c r="G44" i="2"/>
  <c r="G45" i="2"/>
  <c r="G49" i="2"/>
  <c r="G50" i="2"/>
  <c r="G51" i="2"/>
  <c r="G53" i="2"/>
  <c r="G18" i="2"/>
  <c r="G8" i="2"/>
  <c r="G9" i="2"/>
  <c r="G10" i="2"/>
  <c r="G11" i="2"/>
  <c r="G12" i="2"/>
  <c r="G13" i="2"/>
  <c r="G14" i="2"/>
  <c r="G15" i="2"/>
  <c r="G16" i="2"/>
  <c r="G7" i="2"/>
  <c r="L32" i="2" l="1"/>
  <c r="L28" i="2"/>
  <c r="L24" i="2"/>
  <c r="L20" i="2"/>
  <c r="L51" i="2"/>
  <c r="L44" i="2"/>
  <c r="L40" i="2"/>
  <c r="L35" i="2"/>
  <c r="L31" i="2"/>
  <c r="L27" i="2"/>
  <c r="L23" i="2"/>
  <c r="L19" i="2"/>
  <c r="L42" i="2"/>
  <c r="L38" i="2"/>
  <c r="L18" i="2"/>
  <c r="L50" i="2"/>
  <c r="L43" i="2"/>
  <c r="L39" i="2"/>
  <c r="L34" i="2"/>
  <c r="L30" i="2"/>
  <c r="L26" i="2"/>
  <c r="L22" i="2"/>
  <c r="L49" i="2"/>
  <c r="L33" i="2"/>
  <c r="L29" i="2"/>
  <c r="L25" i="2"/>
  <c r="L21" i="2"/>
  <c r="L9" i="2"/>
  <c r="L11" i="2"/>
  <c r="L13" i="2"/>
  <c r="L16" i="2"/>
  <c r="L12" i="2"/>
  <c r="L8" i="2"/>
  <c r="L15" i="2"/>
  <c r="L14" i="2"/>
  <c r="L10" i="2"/>
</calcChain>
</file>

<file path=xl/sharedStrings.xml><?xml version="1.0" encoding="utf-8"?>
<sst xmlns="http://schemas.openxmlformats.org/spreadsheetml/2006/main" count="124" uniqueCount="73">
  <si>
    <t>№ п/п</t>
  </si>
  <si>
    <t>Наименование услуг</t>
  </si>
  <si>
    <t>Характеристики оказываемых услуг</t>
  </si>
  <si>
    <t>Ед.изм.</t>
  </si>
  <si>
    <t>Цена услуги</t>
  </si>
  <si>
    <t>Итого по закупке</t>
  </si>
  <si>
    <t>Кол-во</t>
  </si>
  <si>
    <t>Сумма оказанных услуг</t>
  </si>
  <si>
    <t>Осмотр врачами-специалистами</t>
  </si>
  <si>
    <t>1. Прием (осмотр, консультация) врача - терапевта</t>
  </si>
  <si>
    <t>услуга</t>
  </si>
  <si>
    <t>2. Прием (осмотр, консультация) врача - хирурга</t>
  </si>
  <si>
    <t>3. Прием (осмотр,консультация) врача -  гинеколога</t>
  </si>
  <si>
    <t>4. Прием (осмотр, консультация) врача - офтальмолога</t>
  </si>
  <si>
    <t>5. Прием (осмотр, консультация) врача - невролога</t>
  </si>
  <si>
    <t>6. Прием (осмотр, консультация) врача – отоларинголога</t>
  </si>
  <si>
    <t>7. Прием (осмотр, консультация) врача - дерматовенеролога</t>
  </si>
  <si>
    <t>8. Прием (осмотр, консультация,тестирование) врача -психиатра, психиатра- нарколога</t>
  </si>
  <si>
    <t>9. Прием (осмотр, консультация) врача - стоматолога</t>
  </si>
  <si>
    <t>10. Прием (осмотр, консультация) врача - профпатолога</t>
  </si>
  <si>
    <t>Проведение лабораторных и функциональных исследований</t>
  </si>
  <si>
    <t>1. Общий (клинический) анализ крови</t>
  </si>
  <si>
    <t>2. Цитологическое исследование материала (гинекологический, профилактический осмотр)</t>
  </si>
  <si>
    <t>3. Микроскопическое исследование влагалищных мазков</t>
  </si>
  <si>
    <t>4. Регистрация электрокардиограммы с выполнением ритмограмммы</t>
  </si>
  <si>
    <t>5. Спирометрия (спирография)</t>
  </si>
  <si>
    <t>6. Анализ мочи общий</t>
  </si>
  <si>
    <t>7. Исследование уровня глюкозы в крови</t>
  </si>
  <si>
    <t>8.Тональная аудиометрия</t>
  </si>
  <si>
    <t>9. Исследование уровня общего билирубина в крови</t>
  </si>
  <si>
    <t>10. Исследование уровня Аланин-трансаминазы в крови (АЛАТ)</t>
  </si>
  <si>
    <t>11. Исследование уровня Аспарат-трансаминазы в крови (АСАТ)</t>
  </si>
  <si>
    <t>12.Исследование уровня холестерина в крови</t>
  </si>
  <si>
    <t>13. Ультразвуковое исследование брюшной полости (комплексное)  с доплеровским исследованием  интраорганного кровотока</t>
  </si>
  <si>
    <t>14. Исследование уровня ретикулоцитов в крови</t>
  </si>
  <si>
    <t>15. Офтальмоскопия  глазного дна</t>
  </si>
  <si>
    <t>16. Реакция микропреципитации (РМП на сифилис)</t>
  </si>
  <si>
    <t>17. Тонометрия глаз</t>
  </si>
  <si>
    <t>18. Исследование кала на гельминты</t>
  </si>
  <si>
    <t>19. Рефрактометрия</t>
  </si>
  <si>
    <t>20. Визиометрия</t>
  </si>
  <si>
    <t>21. Подсчет эритроцитов с базофильной зернистостью</t>
  </si>
  <si>
    <t>22. Взятие крови из периферической вены</t>
  </si>
  <si>
    <t>23. Периметрия</t>
  </si>
  <si>
    <t>24. Исследование карбоксигемоглобина в крови</t>
  </si>
  <si>
    <t>25. Исследование метгемоглобина в крови</t>
  </si>
  <si>
    <t>26. Исследование времени кровотечения</t>
  </si>
  <si>
    <t>27.Скиаскопия</t>
  </si>
  <si>
    <t>28.Исследование аккомодации</t>
  </si>
  <si>
    <t>29.Определение бинокулярного зрения</t>
  </si>
  <si>
    <t>30.Биомикроскопия глаза</t>
  </si>
  <si>
    <t>31.Цифровая флюорография или рентгенография</t>
  </si>
  <si>
    <t>32.Паллестезиометрия</t>
  </si>
  <si>
    <t>33. Микроскопическое исследование уретрального отделяемого и сока простаты</t>
  </si>
  <si>
    <t>34. Маммография или Узи молочной железы</t>
  </si>
  <si>
    <t>35. Исследование вестибулярного аппарата</t>
  </si>
  <si>
    <t>36. Исследование уровня холинэстеразы в сыворотке крови</t>
  </si>
  <si>
    <t>37. Динамометрия</t>
  </si>
  <si>
    <t>Дополнительные услуги</t>
  </si>
  <si>
    <t xml:space="preserve">Итого </t>
  </si>
  <si>
    <t>м.п.</t>
  </si>
  <si>
    <t>/</t>
  </si>
  <si>
    <t>без НДС</t>
  </si>
  <si>
    <t>с НДС</t>
  </si>
  <si>
    <t>2020 год</t>
  </si>
  <si>
    <t>2021 год</t>
  </si>
  <si>
    <t>2022 год</t>
  </si>
  <si>
    <t>В рамках медосмотра в случаях отклонения от нормы здоровья, необходимые для вынесения заключения о профпригодности (не менее 2% от общей суммы услуг)</t>
  </si>
  <si>
    <t>Форма коммерческого предложения (пустографка)</t>
  </si>
  <si>
    <t xml:space="preserve">Оказание медицинских услуг по проведению обязательных периодических медицинских осмотров работников для нужд ООО"Газпром добыча Ноябрьск" в г. Ноябрьск в 2020-2022гг.  </t>
  </si>
  <si>
    <t>Подпись Участника</t>
  </si>
  <si>
    <t>/_______________(ФИО, должность)</t>
  </si>
  <si>
    <t>Дата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</si>
</sst>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5" fillId="0" borderId="7" xfId="0" applyFont="1" applyBorder="1" applyAlignment="1">
      <alignment horizontal="center" vertical="center" wrapText="1"/>
    </xf>
    <xf numFmtId="164" fontId="5" fillId="0" borderId="7" xfId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5" fontId="6" fillId="0" borderId="7" xfId="1" applyNumberFormat="1" applyFont="1" applyBorder="1" applyAlignment="1">
      <alignment horizontal="center" vertical="center" wrapText="1"/>
    </xf>
    <xf numFmtId="0" fontId="7" fillId="0" borderId="0" xfId="0" applyFont="1"/>
    <xf numFmtId="0" fontId="6" fillId="0" borderId="7" xfId="0" applyFont="1" applyBorder="1" applyAlignment="1">
      <alignment horizontal="left" vertical="center" wrapText="1"/>
    </xf>
    <xf numFmtId="164" fontId="3" fillId="0" borderId="7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3" fillId="0" borderId="0" xfId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3" fillId="0" borderId="10" xfId="1" applyFont="1" applyBorder="1" applyAlignment="1">
      <alignment horizontal="center" vertical="center" wrapText="1"/>
    </xf>
    <xf numFmtId="164" fontId="6" fillId="0" borderId="10" xfId="1" applyFont="1" applyBorder="1" applyAlignment="1">
      <alignment horizontal="center" vertical="center" wrapText="1"/>
    </xf>
    <xf numFmtId="164" fontId="4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indent="15"/>
    </xf>
    <xf numFmtId="1" fontId="0" fillId="0" borderId="0" xfId="0" applyNumberFormat="1"/>
    <xf numFmtId="3" fontId="9" fillId="0" borderId="7" xfId="0" applyNumberFormat="1" applyFont="1" applyBorder="1" applyAlignment="1">
      <alignment horizontal="right" vertical="center"/>
    </xf>
    <xf numFmtId="0" fontId="9" fillId="0" borderId="7" xfId="0" applyFont="1" applyBorder="1"/>
    <xf numFmtId="3" fontId="9" fillId="0" borderId="7" xfId="0" applyNumberFormat="1" applyFont="1" applyBorder="1" applyAlignment="1">
      <alignment vertical="center"/>
    </xf>
    <xf numFmtId="164" fontId="3" fillId="2" borderId="7" xfId="1" applyFont="1" applyFill="1" applyBorder="1" applyAlignment="1">
      <alignment horizontal="center" vertical="center" wrapText="1"/>
    </xf>
    <xf numFmtId="3" fontId="10" fillId="0" borderId="7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164" fontId="4" fillId="0" borderId="10" xfId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37" fontId="3" fillId="0" borderId="10" xfId="1" applyNumberFormat="1" applyFont="1" applyBorder="1" applyAlignment="1">
      <alignment horizontal="center" vertical="center" wrapText="1"/>
    </xf>
    <xf numFmtId="164" fontId="9" fillId="0" borderId="7" xfId="1" applyFont="1" applyBorder="1" applyAlignment="1">
      <alignment horizontal="right" vertical="center"/>
    </xf>
    <xf numFmtId="0" fontId="8" fillId="0" borderId="0" xfId="0" applyFont="1" applyAlignment="1">
      <alignment horizontal="left" vertical="center" indent="2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 wrapText="1"/>
    </xf>
    <xf numFmtId="164" fontId="5" fillId="0" borderId="10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1"/>
  <sheetViews>
    <sheetView tabSelected="1" view="pageBreakPreview" zoomScale="60" zoomScaleNormal="120" workbookViewId="0">
      <selection activeCell="J60" sqref="J60"/>
    </sheetView>
  </sheetViews>
  <sheetFormatPr defaultRowHeight="15.75" x14ac:dyDescent="0.25"/>
  <cols>
    <col min="1" max="1" width="4.5703125" style="17" customWidth="1"/>
    <col min="2" max="2" width="15.7109375" style="17" customWidth="1"/>
    <col min="3" max="3" width="41.42578125" style="18" customWidth="1"/>
    <col min="4" max="4" width="12.42578125" style="18" customWidth="1"/>
    <col min="5" max="5" width="12.140625" style="10" customWidth="1"/>
    <col min="6" max="6" width="12.42578125" style="18" customWidth="1"/>
    <col min="7" max="7" width="17.28515625" style="10" customWidth="1"/>
    <col min="8" max="8" width="12.42578125" style="18" customWidth="1"/>
    <col min="9" max="9" width="17.28515625" style="10" customWidth="1"/>
    <col min="10" max="10" width="12.42578125" style="18" customWidth="1"/>
    <col min="11" max="12" width="17.28515625" style="10" customWidth="1"/>
    <col min="14" max="14" width="12" customWidth="1"/>
  </cols>
  <sheetData>
    <row r="2" spans="1:14" ht="51" customHeight="1" x14ac:dyDescent="0.25">
      <c r="A2" s="35" t="s">
        <v>68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4" ht="18.75" x14ac:dyDescent="0.25">
      <c r="A3" s="36" t="s">
        <v>0</v>
      </c>
      <c r="B3" s="38" t="s">
        <v>1</v>
      </c>
      <c r="C3" s="40" t="s">
        <v>2</v>
      </c>
      <c r="D3" s="40" t="s">
        <v>3</v>
      </c>
      <c r="E3" s="42" t="s">
        <v>4</v>
      </c>
      <c r="F3" s="44" t="s">
        <v>64</v>
      </c>
      <c r="G3" s="45"/>
      <c r="H3" s="44" t="s">
        <v>65</v>
      </c>
      <c r="I3" s="45"/>
      <c r="J3" s="44" t="s">
        <v>66</v>
      </c>
      <c r="K3" s="45"/>
      <c r="L3" s="46" t="s">
        <v>5</v>
      </c>
    </row>
    <row r="4" spans="1:14" ht="54" customHeight="1" x14ac:dyDescent="0.25">
      <c r="A4" s="37"/>
      <c r="B4" s="39"/>
      <c r="C4" s="41"/>
      <c r="D4" s="41"/>
      <c r="E4" s="43"/>
      <c r="F4" s="1" t="s">
        <v>6</v>
      </c>
      <c r="G4" s="2" t="s">
        <v>7</v>
      </c>
      <c r="H4" s="1" t="s">
        <v>6</v>
      </c>
      <c r="I4" s="2" t="s">
        <v>7</v>
      </c>
      <c r="J4" s="1" t="s">
        <v>6</v>
      </c>
      <c r="K4" s="2" t="s">
        <v>7</v>
      </c>
      <c r="L4" s="46"/>
    </row>
    <row r="5" spans="1:14" x14ac:dyDescent="0.25">
      <c r="A5" s="3">
        <v>1</v>
      </c>
      <c r="B5" s="3">
        <v>2</v>
      </c>
      <c r="C5" s="4">
        <v>3</v>
      </c>
      <c r="D5" s="4">
        <v>4</v>
      </c>
      <c r="E5" s="5">
        <v>5</v>
      </c>
      <c r="F5" s="4">
        <v>6</v>
      </c>
      <c r="G5" s="5">
        <v>7</v>
      </c>
      <c r="H5" s="4">
        <v>8</v>
      </c>
      <c r="I5" s="5">
        <v>9</v>
      </c>
      <c r="J5" s="4">
        <v>10</v>
      </c>
      <c r="K5" s="5">
        <v>11</v>
      </c>
      <c r="L5" s="5">
        <v>12</v>
      </c>
    </row>
    <row r="6" spans="1:14" s="6" customFormat="1" ht="15.75" customHeight="1" x14ac:dyDescent="0.25">
      <c r="A6" s="47">
        <v>1</v>
      </c>
      <c r="B6" s="47" t="s">
        <v>69</v>
      </c>
      <c r="C6" s="50" t="s">
        <v>8</v>
      </c>
      <c r="D6" s="51"/>
      <c r="E6" s="51"/>
      <c r="F6" s="51"/>
      <c r="G6" s="51"/>
      <c r="H6" s="51"/>
      <c r="I6" s="51"/>
      <c r="J6" s="51"/>
      <c r="K6" s="51"/>
      <c r="L6" s="52"/>
    </row>
    <row r="7" spans="1:14" ht="30" customHeight="1" x14ac:dyDescent="0.25">
      <c r="A7" s="48"/>
      <c r="B7" s="48"/>
      <c r="C7" s="7" t="s">
        <v>9</v>
      </c>
      <c r="D7" s="4" t="s">
        <v>10</v>
      </c>
      <c r="E7" s="23"/>
      <c r="F7" s="4">
        <v>1665</v>
      </c>
      <c r="G7" s="8">
        <f>E7*F7</f>
        <v>0</v>
      </c>
      <c r="H7" s="4">
        <v>1732</v>
      </c>
      <c r="I7" s="33">
        <f>H7*E7</f>
        <v>0</v>
      </c>
      <c r="J7" s="4">
        <v>1801</v>
      </c>
      <c r="K7" s="33">
        <f>J7*E7</f>
        <v>0</v>
      </c>
      <c r="L7" s="9">
        <f>K7+I7+G7</f>
        <v>0</v>
      </c>
      <c r="N7" s="22"/>
    </row>
    <row r="8" spans="1:14" ht="30" customHeight="1" x14ac:dyDescent="0.25">
      <c r="A8" s="48"/>
      <c r="B8" s="48"/>
      <c r="C8" s="7" t="s">
        <v>11</v>
      </c>
      <c r="D8" s="4" t="s">
        <v>10</v>
      </c>
      <c r="E8" s="23"/>
      <c r="F8" s="4">
        <v>1665</v>
      </c>
      <c r="G8" s="8">
        <f t="shared" ref="G8:G16" si="0">E8*F8</f>
        <v>0</v>
      </c>
      <c r="H8" s="4">
        <v>1732</v>
      </c>
      <c r="I8" s="33">
        <f t="shared" ref="I8:I16" si="1">H8*E8</f>
        <v>0</v>
      </c>
      <c r="J8" s="4">
        <v>1801</v>
      </c>
      <c r="K8" s="33">
        <f t="shared" ref="K8:K16" si="2">J8*E8</f>
        <v>0</v>
      </c>
      <c r="L8" s="9">
        <f t="shared" ref="L8:L16" si="3">K8+I8+G8</f>
        <v>0</v>
      </c>
    </row>
    <row r="9" spans="1:14" ht="30" customHeight="1" x14ac:dyDescent="0.25">
      <c r="A9" s="48"/>
      <c r="B9" s="48"/>
      <c r="C9" s="7" t="s">
        <v>12</v>
      </c>
      <c r="D9" s="4" t="s">
        <v>10</v>
      </c>
      <c r="E9" s="23"/>
      <c r="F9" s="4">
        <v>410</v>
      </c>
      <c r="G9" s="8">
        <f t="shared" si="0"/>
        <v>0</v>
      </c>
      <c r="H9" s="11">
        <v>426</v>
      </c>
      <c r="I9" s="33">
        <f t="shared" si="1"/>
        <v>0</v>
      </c>
      <c r="J9" s="11">
        <v>443</v>
      </c>
      <c r="K9" s="33">
        <f t="shared" si="2"/>
        <v>0</v>
      </c>
      <c r="L9" s="9">
        <f t="shared" si="3"/>
        <v>0</v>
      </c>
    </row>
    <row r="10" spans="1:14" ht="30" customHeight="1" x14ac:dyDescent="0.25">
      <c r="A10" s="48"/>
      <c r="B10" s="48"/>
      <c r="C10" s="7" t="s">
        <v>13</v>
      </c>
      <c r="D10" s="4" t="s">
        <v>10</v>
      </c>
      <c r="E10" s="23"/>
      <c r="F10" s="4">
        <v>1582</v>
      </c>
      <c r="G10" s="8">
        <f t="shared" si="0"/>
        <v>0</v>
      </c>
      <c r="H10" s="11">
        <v>1645</v>
      </c>
      <c r="I10" s="33">
        <f t="shared" si="1"/>
        <v>0</v>
      </c>
      <c r="J10" s="11">
        <v>1711</v>
      </c>
      <c r="K10" s="33">
        <f t="shared" si="2"/>
        <v>0</v>
      </c>
      <c r="L10" s="9">
        <f t="shared" si="3"/>
        <v>0</v>
      </c>
    </row>
    <row r="11" spans="1:14" ht="30" customHeight="1" x14ac:dyDescent="0.25">
      <c r="A11" s="48"/>
      <c r="B11" s="48"/>
      <c r="C11" s="7" t="s">
        <v>14</v>
      </c>
      <c r="D11" s="4" t="s">
        <v>10</v>
      </c>
      <c r="E11" s="23"/>
      <c r="F11" s="4">
        <v>1665</v>
      </c>
      <c r="G11" s="8">
        <f t="shared" si="0"/>
        <v>0</v>
      </c>
      <c r="H11" s="4">
        <v>1732</v>
      </c>
      <c r="I11" s="33">
        <f t="shared" si="1"/>
        <v>0</v>
      </c>
      <c r="J11" s="4">
        <v>1801</v>
      </c>
      <c r="K11" s="33">
        <f t="shared" si="2"/>
        <v>0</v>
      </c>
      <c r="L11" s="9">
        <f t="shared" si="3"/>
        <v>0</v>
      </c>
    </row>
    <row r="12" spans="1:14" ht="30" customHeight="1" x14ac:dyDescent="0.25">
      <c r="A12" s="48"/>
      <c r="B12" s="48"/>
      <c r="C12" s="7" t="s">
        <v>15</v>
      </c>
      <c r="D12" s="4" t="s">
        <v>10</v>
      </c>
      <c r="E12" s="23"/>
      <c r="F12" s="4">
        <v>1665</v>
      </c>
      <c r="G12" s="8">
        <f t="shared" si="0"/>
        <v>0</v>
      </c>
      <c r="H12" s="4">
        <v>1732</v>
      </c>
      <c r="I12" s="33">
        <f t="shared" si="1"/>
        <v>0</v>
      </c>
      <c r="J12" s="4">
        <v>1801</v>
      </c>
      <c r="K12" s="33">
        <f t="shared" si="2"/>
        <v>0</v>
      </c>
      <c r="L12" s="9">
        <f t="shared" si="3"/>
        <v>0</v>
      </c>
    </row>
    <row r="13" spans="1:14" ht="30" customHeight="1" x14ac:dyDescent="0.25">
      <c r="A13" s="48"/>
      <c r="B13" s="48"/>
      <c r="C13" s="7" t="s">
        <v>16</v>
      </c>
      <c r="D13" s="4" t="s">
        <v>10</v>
      </c>
      <c r="E13" s="23"/>
      <c r="F13" s="4">
        <v>1582</v>
      </c>
      <c r="G13" s="8">
        <f t="shared" si="0"/>
        <v>0</v>
      </c>
      <c r="H13" s="11">
        <v>1645</v>
      </c>
      <c r="I13" s="33">
        <f t="shared" si="1"/>
        <v>0</v>
      </c>
      <c r="J13" s="11">
        <v>1711</v>
      </c>
      <c r="K13" s="33">
        <f t="shared" si="2"/>
        <v>0</v>
      </c>
      <c r="L13" s="9">
        <f t="shared" si="3"/>
        <v>0</v>
      </c>
    </row>
    <row r="14" spans="1:14" ht="51" customHeight="1" x14ac:dyDescent="0.25">
      <c r="A14" s="48"/>
      <c r="B14" s="48"/>
      <c r="C14" s="7" t="s">
        <v>17</v>
      </c>
      <c r="D14" s="4" t="s">
        <v>10</v>
      </c>
      <c r="E14" s="24"/>
      <c r="F14" s="4">
        <v>1665</v>
      </c>
      <c r="G14" s="8">
        <f t="shared" si="0"/>
        <v>0</v>
      </c>
      <c r="H14" s="11">
        <v>1732</v>
      </c>
      <c r="I14" s="33">
        <f t="shared" si="1"/>
        <v>0</v>
      </c>
      <c r="J14" s="11">
        <v>1801</v>
      </c>
      <c r="K14" s="33">
        <f t="shared" si="2"/>
        <v>0</v>
      </c>
      <c r="L14" s="9">
        <f t="shared" si="3"/>
        <v>0</v>
      </c>
    </row>
    <row r="15" spans="1:14" ht="30" customHeight="1" x14ac:dyDescent="0.25">
      <c r="A15" s="48"/>
      <c r="B15" s="48"/>
      <c r="C15" s="7" t="s">
        <v>18</v>
      </c>
      <c r="D15" s="4" t="s">
        <v>10</v>
      </c>
      <c r="E15" s="23"/>
      <c r="F15" s="4">
        <v>1582</v>
      </c>
      <c r="G15" s="8">
        <f t="shared" si="0"/>
        <v>0</v>
      </c>
      <c r="H15" s="11">
        <v>1645</v>
      </c>
      <c r="I15" s="33">
        <f t="shared" si="1"/>
        <v>0</v>
      </c>
      <c r="J15" s="11">
        <v>1711</v>
      </c>
      <c r="K15" s="33">
        <f t="shared" si="2"/>
        <v>0</v>
      </c>
      <c r="L15" s="9">
        <f t="shared" si="3"/>
        <v>0</v>
      </c>
    </row>
    <row r="16" spans="1:14" ht="30" customHeight="1" x14ac:dyDescent="0.25">
      <c r="A16" s="48"/>
      <c r="B16" s="48"/>
      <c r="C16" s="7" t="s">
        <v>19</v>
      </c>
      <c r="D16" s="4" t="s">
        <v>10</v>
      </c>
      <c r="E16" s="23"/>
      <c r="F16" s="4">
        <v>1665</v>
      </c>
      <c r="G16" s="8">
        <f t="shared" si="0"/>
        <v>0</v>
      </c>
      <c r="H16" s="11">
        <v>1732</v>
      </c>
      <c r="I16" s="33">
        <f t="shared" si="1"/>
        <v>0</v>
      </c>
      <c r="J16" s="11">
        <v>1801</v>
      </c>
      <c r="K16" s="33">
        <f t="shared" si="2"/>
        <v>0</v>
      </c>
      <c r="L16" s="9">
        <f t="shared" si="3"/>
        <v>0</v>
      </c>
    </row>
    <row r="17" spans="1:12" s="6" customFormat="1" ht="22.5" customHeight="1" x14ac:dyDescent="0.25">
      <c r="A17" s="48"/>
      <c r="B17" s="48"/>
      <c r="C17" s="50" t="s">
        <v>20</v>
      </c>
      <c r="D17" s="51"/>
      <c r="E17" s="51"/>
      <c r="F17" s="51"/>
      <c r="G17" s="51"/>
      <c r="H17" s="51"/>
      <c r="I17" s="51"/>
      <c r="J17" s="51"/>
      <c r="K17" s="51"/>
      <c r="L17" s="52"/>
    </row>
    <row r="18" spans="1:12" ht="30" customHeight="1" x14ac:dyDescent="0.25">
      <c r="A18" s="48"/>
      <c r="B18" s="48"/>
      <c r="C18" s="7" t="s">
        <v>21</v>
      </c>
      <c r="D18" s="4" t="s">
        <v>10</v>
      </c>
      <c r="E18" s="25"/>
      <c r="F18" s="4">
        <v>1665</v>
      </c>
      <c r="G18" s="8">
        <f>E18*F18</f>
        <v>0</v>
      </c>
      <c r="H18" s="11">
        <v>1732</v>
      </c>
      <c r="I18" s="8">
        <f>H18*E18</f>
        <v>0</v>
      </c>
      <c r="J18" s="11">
        <v>1801</v>
      </c>
      <c r="K18" s="8">
        <f>J18*E18</f>
        <v>0</v>
      </c>
      <c r="L18" s="9">
        <f>K18+I18+G18</f>
        <v>0</v>
      </c>
    </row>
    <row r="19" spans="1:12" ht="54.75" customHeight="1" x14ac:dyDescent="0.25">
      <c r="A19" s="48"/>
      <c r="B19" s="48"/>
      <c r="C19" s="7" t="s">
        <v>22</v>
      </c>
      <c r="D19" s="4" t="s">
        <v>10</v>
      </c>
      <c r="E19" s="25"/>
      <c r="F19" s="4">
        <v>410</v>
      </c>
      <c r="G19" s="8">
        <f t="shared" ref="G19:G53" si="4">E19*F19</f>
        <v>0</v>
      </c>
      <c r="H19" s="11">
        <v>426</v>
      </c>
      <c r="I19" s="8">
        <f t="shared" ref="I19:I53" si="5">H19*E19</f>
        <v>0</v>
      </c>
      <c r="J19" s="11">
        <v>443</v>
      </c>
      <c r="K19" s="8">
        <f t="shared" ref="K19:K53" si="6">J19*E19</f>
        <v>0</v>
      </c>
      <c r="L19" s="9">
        <f t="shared" ref="L19:L54" si="7">K19+I19+G19</f>
        <v>0</v>
      </c>
    </row>
    <row r="20" spans="1:12" ht="30" customHeight="1" x14ac:dyDescent="0.25">
      <c r="A20" s="48"/>
      <c r="B20" s="48"/>
      <c r="C20" s="7" t="s">
        <v>23</v>
      </c>
      <c r="D20" s="4" t="s">
        <v>10</v>
      </c>
      <c r="E20" s="25"/>
      <c r="F20" s="4">
        <v>410</v>
      </c>
      <c r="G20" s="8">
        <f t="shared" si="4"/>
        <v>0</v>
      </c>
      <c r="H20" s="11">
        <v>426</v>
      </c>
      <c r="I20" s="8">
        <f t="shared" si="5"/>
        <v>0</v>
      </c>
      <c r="J20" s="11">
        <v>443</v>
      </c>
      <c r="K20" s="8">
        <f t="shared" si="6"/>
        <v>0</v>
      </c>
      <c r="L20" s="9">
        <f t="shared" si="7"/>
        <v>0</v>
      </c>
    </row>
    <row r="21" spans="1:12" ht="30" customHeight="1" x14ac:dyDescent="0.25">
      <c r="A21" s="48"/>
      <c r="B21" s="48"/>
      <c r="C21" s="7" t="s">
        <v>24</v>
      </c>
      <c r="D21" s="4" t="s">
        <v>10</v>
      </c>
      <c r="E21" s="25"/>
      <c r="F21" s="4">
        <v>1665</v>
      </c>
      <c r="G21" s="8">
        <f t="shared" si="4"/>
        <v>0</v>
      </c>
      <c r="H21" s="11">
        <v>1732</v>
      </c>
      <c r="I21" s="8">
        <f t="shared" si="5"/>
        <v>0</v>
      </c>
      <c r="J21" s="11">
        <v>1801</v>
      </c>
      <c r="K21" s="8">
        <f t="shared" si="6"/>
        <v>0</v>
      </c>
      <c r="L21" s="9">
        <f t="shared" si="7"/>
        <v>0</v>
      </c>
    </row>
    <row r="22" spans="1:12" ht="30" customHeight="1" x14ac:dyDescent="0.25">
      <c r="A22" s="48"/>
      <c r="B22" s="48"/>
      <c r="C22" s="7" t="s">
        <v>25</v>
      </c>
      <c r="D22" s="4" t="s">
        <v>10</v>
      </c>
      <c r="E22" s="23"/>
      <c r="F22" s="4">
        <v>1104</v>
      </c>
      <c r="G22" s="8">
        <f t="shared" si="4"/>
        <v>0</v>
      </c>
      <c r="H22" s="11">
        <v>1148</v>
      </c>
      <c r="I22" s="8">
        <f t="shared" si="5"/>
        <v>0</v>
      </c>
      <c r="J22" s="11">
        <v>1194</v>
      </c>
      <c r="K22" s="8">
        <f t="shared" si="6"/>
        <v>0</v>
      </c>
      <c r="L22" s="9">
        <f t="shared" si="7"/>
        <v>0</v>
      </c>
    </row>
    <row r="23" spans="1:12" ht="30" customHeight="1" x14ac:dyDescent="0.25">
      <c r="A23" s="48"/>
      <c r="B23" s="48"/>
      <c r="C23" s="7" t="s">
        <v>26</v>
      </c>
      <c r="D23" s="4" t="s">
        <v>10</v>
      </c>
      <c r="E23" s="25"/>
      <c r="F23" s="4">
        <v>1665</v>
      </c>
      <c r="G23" s="8">
        <f t="shared" si="4"/>
        <v>0</v>
      </c>
      <c r="H23" s="11">
        <v>1732</v>
      </c>
      <c r="I23" s="8">
        <f t="shared" si="5"/>
        <v>0</v>
      </c>
      <c r="J23" s="11">
        <v>1801</v>
      </c>
      <c r="K23" s="8">
        <f t="shared" si="6"/>
        <v>0</v>
      </c>
      <c r="L23" s="9">
        <f t="shared" si="7"/>
        <v>0</v>
      </c>
    </row>
    <row r="24" spans="1:12" ht="30" customHeight="1" x14ac:dyDescent="0.25">
      <c r="A24" s="48"/>
      <c r="B24" s="48"/>
      <c r="C24" s="7" t="s">
        <v>27</v>
      </c>
      <c r="D24" s="4" t="s">
        <v>10</v>
      </c>
      <c r="E24" s="25"/>
      <c r="F24" s="4">
        <v>1665</v>
      </c>
      <c r="G24" s="8">
        <f t="shared" si="4"/>
        <v>0</v>
      </c>
      <c r="H24" s="11">
        <v>1732</v>
      </c>
      <c r="I24" s="8">
        <f t="shared" si="5"/>
        <v>0</v>
      </c>
      <c r="J24" s="11">
        <v>1801</v>
      </c>
      <c r="K24" s="8">
        <f t="shared" si="6"/>
        <v>0</v>
      </c>
      <c r="L24" s="9">
        <f t="shared" si="7"/>
        <v>0</v>
      </c>
    </row>
    <row r="25" spans="1:12" ht="30" customHeight="1" x14ac:dyDescent="0.25">
      <c r="A25" s="48"/>
      <c r="B25" s="48"/>
      <c r="C25" s="7" t="s">
        <v>28</v>
      </c>
      <c r="D25" s="4" t="s">
        <v>10</v>
      </c>
      <c r="E25" s="25"/>
      <c r="F25" s="4">
        <v>946</v>
      </c>
      <c r="G25" s="8">
        <f t="shared" si="4"/>
        <v>0</v>
      </c>
      <c r="H25" s="11">
        <v>984</v>
      </c>
      <c r="I25" s="8">
        <f t="shared" si="5"/>
        <v>0</v>
      </c>
      <c r="J25" s="11">
        <v>1023</v>
      </c>
      <c r="K25" s="8">
        <f t="shared" si="6"/>
        <v>0</v>
      </c>
      <c r="L25" s="9">
        <f t="shared" si="7"/>
        <v>0</v>
      </c>
    </row>
    <row r="26" spans="1:12" ht="39" customHeight="1" x14ac:dyDescent="0.25">
      <c r="A26" s="48"/>
      <c r="B26" s="48"/>
      <c r="C26" s="7" t="s">
        <v>29</v>
      </c>
      <c r="D26" s="4" t="s">
        <v>10</v>
      </c>
      <c r="E26" s="25"/>
      <c r="F26" s="4">
        <v>946</v>
      </c>
      <c r="G26" s="8">
        <f t="shared" si="4"/>
        <v>0</v>
      </c>
      <c r="H26" s="11">
        <v>984</v>
      </c>
      <c r="I26" s="8">
        <f t="shared" si="5"/>
        <v>0</v>
      </c>
      <c r="J26" s="11">
        <v>1023</v>
      </c>
      <c r="K26" s="8">
        <f t="shared" si="6"/>
        <v>0</v>
      </c>
      <c r="L26" s="9">
        <f t="shared" si="7"/>
        <v>0</v>
      </c>
    </row>
    <row r="27" spans="1:12" ht="36" customHeight="1" x14ac:dyDescent="0.25">
      <c r="A27" s="48"/>
      <c r="B27" s="48"/>
      <c r="C27" s="7" t="s">
        <v>30</v>
      </c>
      <c r="D27" s="4" t="s">
        <v>10</v>
      </c>
      <c r="E27" s="25"/>
      <c r="F27" s="4">
        <v>946</v>
      </c>
      <c r="G27" s="8">
        <f t="shared" si="4"/>
        <v>0</v>
      </c>
      <c r="H27" s="11">
        <v>984</v>
      </c>
      <c r="I27" s="8">
        <f t="shared" si="5"/>
        <v>0</v>
      </c>
      <c r="J27" s="11">
        <v>1023</v>
      </c>
      <c r="K27" s="8">
        <f t="shared" si="6"/>
        <v>0</v>
      </c>
      <c r="L27" s="9">
        <f t="shared" si="7"/>
        <v>0</v>
      </c>
    </row>
    <row r="28" spans="1:12" ht="30" customHeight="1" x14ac:dyDescent="0.25">
      <c r="A28" s="48"/>
      <c r="B28" s="48"/>
      <c r="C28" s="7" t="s">
        <v>31</v>
      </c>
      <c r="D28" s="4" t="s">
        <v>10</v>
      </c>
      <c r="E28" s="25"/>
      <c r="F28" s="4">
        <v>946</v>
      </c>
      <c r="G28" s="8">
        <f t="shared" si="4"/>
        <v>0</v>
      </c>
      <c r="H28" s="11">
        <v>984</v>
      </c>
      <c r="I28" s="8">
        <f t="shared" si="5"/>
        <v>0</v>
      </c>
      <c r="J28" s="11">
        <v>1023</v>
      </c>
      <c r="K28" s="8">
        <f t="shared" si="6"/>
        <v>0</v>
      </c>
      <c r="L28" s="9">
        <f t="shared" si="7"/>
        <v>0</v>
      </c>
    </row>
    <row r="29" spans="1:12" ht="30" customHeight="1" x14ac:dyDescent="0.25">
      <c r="A29" s="48"/>
      <c r="B29" s="48"/>
      <c r="C29" s="7" t="s">
        <v>32</v>
      </c>
      <c r="D29" s="4" t="s">
        <v>10</v>
      </c>
      <c r="E29" s="25"/>
      <c r="F29" s="4">
        <v>1665</v>
      </c>
      <c r="G29" s="8">
        <f t="shared" si="4"/>
        <v>0</v>
      </c>
      <c r="H29" s="11">
        <v>1732</v>
      </c>
      <c r="I29" s="8">
        <f t="shared" si="5"/>
        <v>0</v>
      </c>
      <c r="J29" s="11">
        <v>1801</v>
      </c>
      <c r="K29" s="8">
        <f t="shared" si="6"/>
        <v>0</v>
      </c>
      <c r="L29" s="9">
        <f t="shared" si="7"/>
        <v>0</v>
      </c>
    </row>
    <row r="30" spans="1:12" ht="63" x14ac:dyDescent="0.25">
      <c r="A30" s="48"/>
      <c r="B30" s="48"/>
      <c r="C30" s="7" t="s">
        <v>33</v>
      </c>
      <c r="D30" s="4" t="s">
        <v>10</v>
      </c>
      <c r="E30" s="25"/>
      <c r="F30" s="4">
        <v>1582</v>
      </c>
      <c r="G30" s="8">
        <f t="shared" si="4"/>
        <v>0</v>
      </c>
      <c r="H30" s="11">
        <v>1645</v>
      </c>
      <c r="I30" s="8">
        <f t="shared" si="5"/>
        <v>0</v>
      </c>
      <c r="J30" s="11">
        <v>1711</v>
      </c>
      <c r="K30" s="8">
        <f t="shared" si="6"/>
        <v>0</v>
      </c>
      <c r="L30" s="9">
        <f t="shared" si="7"/>
        <v>0</v>
      </c>
    </row>
    <row r="31" spans="1:12" ht="30" customHeight="1" x14ac:dyDescent="0.25">
      <c r="A31" s="48"/>
      <c r="B31" s="48"/>
      <c r="C31" s="7" t="s">
        <v>34</v>
      </c>
      <c r="D31" s="4" t="s">
        <v>10</v>
      </c>
      <c r="E31" s="25"/>
      <c r="F31" s="4">
        <v>946</v>
      </c>
      <c r="G31" s="8">
        <f t="shared" si="4"/>
        <v>0</v>
      </c>
      <c r="H31" s="11">
        <v>984</v>
      </c>
      <c r="I31" s="8">
        <f t="shared" si="5"/>
        <v>0</v>
      </c>
      <c r="J31" s="11">
        <v>1023</v>
      </c>
      <c r="K31" s="8">
        <f t="shared" si="6"/>
        <v>0</v>
      </c>
      <c r="L31" s="9">
        <f t="shared" si="7"/>
        <v>0</v>
      </c>
    </row>
    <row r="32" spans="1:12" ht="30" customHeight="1" x14ac:dyDescent="0.25">
      <c r="A32" s="48"/>
      <c r="B32" s="48"/>
      <c r="C32" s="7" t="s">
        <v>35</v>
      </c>
      <c r="D32" s="4" t="s">
        <v>10</v>
      </c>
      <c r="E32" s="25"/>
      <c r="F32" s="4">
        <v>946</v>
      </c>
      <c r="G32" s="8">
        <f t="shared" si="4"/>
        <v>0</v>
      </c>
      <c r="H32" s="11">
        <v>984</v>
      </c>
      <c r="I32" s="8">
        <f t="shared" si="5"/>
        <v>0</v>
      </c>
      <c r="J32" s="11">
        <v>1023</v>
      </c>
      <c r="K32" s="8">
        <f t="shared" si="6"/>
        <v>0</v>
      </c>
      <c r="L32" s="9">
        <f t="shared" si="7"/>
        <v>0</v>
      </c>
    </row>
    <row r="33" spans="1:12" ht="30" customHeight="1" x14ac:dyDescent="0.25">
      <c r="A33" s="48"/>
      <c r="B33" s="48"/>
      <c r="C33" s="7" t="s">
        <v>36</v>
      </c>
      <c r="D33" s="4" t="s">
        <v>10</v>
      </c>
      <c r="E33" s="25"/>
      <c r="F33" s="12">
        <v>238</v>
      </c>
      <c r="G33" s="8">
        <f t="shared" si="4"/>
        <v>0</v>
      </c>
      <c r="H33" s="11">
        <v>248</v>
      </c>
      <c r="I33" s="8">
        <f t="shared" si="5"/>
        <v>0</v>
      </c>
      <c r="J33" s="11">
        <v>258</v>
      </c>
      <c r="K33" s="8">
        <f t="shared" si="6"/>
        <v>0</v>
      </c>
      <c r="L33" s="9">
        <f t="shared" si="7"/>
        <v>0</v>
      </c>
    </row>
    <row r="34" spans="1:12" ht="30" customHeight="1" x14ac:dyDescent="0.25">
      <c r="A34" s="48"/>
      <c r="B34" s="48"/>
      <c r="C34" s="7" t="s">
        <v>37</v>
      </c>
      <c r="D34" s="4" t="s">
        <v>10</v>
      </c>
      <c r="E34" s="25"/>
      <c r="F34" s="4">
        <v>414</v>
      </c>
      <c r="G34" s="8">
        <f t="shared" si="4"/>
        <v>0</v>
      </c>
      <c r="H34" s="11">
        <v>431</v>
      </c>
      <c r="I34" s="8">
        <f t="shared" si="5"/>
        <v>0</v>
      </c>
      <c r="J34" s="11">
        <v>448</v>
      </c>
      <c r="K34" s="8">
        <f t="shared" si="6"/>
        <v>0</v>
      </c>
      <c r="L34" s="9">
        <f t="shared" si="7"/>
        <v>0</v>
      </c>
    </row>
    <row r="35" spans="1:12" ht="30" customHeight="1" x14ac:dyDescent="0.25">
      <c r="A35" s="48"/>
      <c r="B35" s="48"/>
      <c r="C35" s="7" t="s">
        <v>38</v>
      </c>
      <c r="D35" s="4" t="s">
        <v>10</v>
      </c>
      <c r="E35" s="25"/>
      <c r="F35" s="4">
        <v>946</v>
      </c>
      <c r="G35" s="8">
        <f t="shared" si="4"/>
        <v>0</v>
      </c>
      <c r="H35" s="11">
        <v>984</v>
      </c>
      <c r="I35" s="8">
        <f t="shared" si="5"/>
        <v>0</v>
      </c>
      <c r="J35" s="11">
        <v>1023</v>
      </c>
      <c r="K35" s="8">
        <f t="shared" si="6"/>
        <v>0</v>
      </c>
      <c r="L35" s="9">
        <f t="shared" si="7"/>
        <v>0</v>
      </c>
    </row>
    <row r="36" spans="1:12" ht="30" customHeight="1" x14ac:dyDescent="0.25">
      <c r="A36" s="48"/>
      <c r="B36" s="48"/>
      <c r="C36" s="7" t="s">
        <v>39</v>
      </c>
      <c r="D36" s="4" t="s">
        <v>10</v>
      </c>
      <c r="E36" s="25"/>
      <c r="F36" s="4">
        <v>323</v>
      </c>
      <c r="G36" s="8">
        <f t="shared" si="4"/>
        <v>0</v>
      </c>
      <c r="H36" s="11">
        <v>336</v>
      </c>
      <c r="I36" s="8">
        <f t="shared" si="5"/>
        <v>0</v>
      </c>
      <c r="J36" s="11">
        <v>349</v>
      </c>
      <c r="K36" s="8">
        <f t="shared" si="6"/>
        <v>0</v>
      </c>
      <c r="L36" s="9">
        <f t="shared" si="7"/>
        <v>0</v>
      </c>
    </row>
    <row r="37" spans="1:12" ht="30" customHeight="1" x14ac:dyDescent="0.25">
      <c r="A37" s="48"/>
      <c r="B37" s="48"/>
      <c r="C37" s="7" t="s">
        <v>40</v>
      </c>
      <c r="D37" s="4" t="s">
        <v>10</v>
      </c>
      <c r="E37" s="26"/>
      <c r="F37" s="4">
        <v>1582</v>
      </c>
      <c r="G37" s="8">
        <v>0</v>
      </c>
      <c r="H37" s="11">
        <v>1645</v>
      </c>
      <c r="I37" s="8">
        <v>0</v>
      </c>
      <c r="J37" s="11">
        <v>1711</v>
      </c>
      <c r="K37" s="8">
        <v>0</v>
      </c>
      <c r="L37" s="9">
        <f t="shared" si="7"/>
        <v>0</v>
      </c>
    </row>
    <row r="38" spans="1:12" ht="30" customHeight="1" x14ac:dyDescent="0.25">
      <c r="A38" s="48"/>
      <c r="B38" s="48"/>
      <c r="C38" s="7" t="s">
        <v>41</v>
      </c>
      <c r="D38" s="4" t="s">
        <v>10</v>
      </c>
      <c r="E38" s="25"/>
      <c r="F38" s="4">
        <v>206</v>
      </c>
      <c r="G38" s="8">
        <f t="shared" si="4"/>
        <v>0</v>
      </c>
      <c r="H38" s="11">
        <v>214</v>
      </c>
      <c r="I38" s="8">
        <f t="shared" si="5"/>
        <v>0</v>
      </c>
      <c r="J38" s="11">
        <v>223</v>
      </c>
      <c r="K38" s="8">
        <f t="shared" si="6"/>
        <v>0</v>
      </c>
      <c r="L38" s="9">
        <f t="shared" si="7"/>
        <v>0</v>
      </c>
    </row>
    <row r="39" spans="1:12" ht="30" customHeight="1" x14ac:dyDescent="0.25">
      <c r="A39" s="48"/>
      <c r="B39" s="48"/>
      <c r="C39" s="7" t="s">
        <v>42</v>
      </c>
      <c r="D39" s="4" t="s">
        <v>10</v>
      </c>
      <c r="E39" s="25"/>
      <c r="F39" s="4">
        <v>1665</v>
      </c>
      <c r="G39" s="8">
        <f t="shared" si="4"/>
        <v>0</v>
      </c>
      <c r="H39" s="11">
        <v>1732</v>
      </c>
      <c r="I39" s="8">
        <f t="shared" si="5"/>
        <v>0</v>
      </c>
      <c r="J39" s="11">
        <v>1801</v>
      </c>
      <c r="K39" s="8">
        <f t="shared" si="6"/>
        <v>0</v>
      </c>
      <c r="L39" s="9">
        <f t="shared" si="7"/>
        <v>0</v>
      </c>
    </row>
    <row r="40" spans="1:12" ht="30" customHeight="1" x14ac:dyDescent="0.25">
      <c r="A40" s="48"/>
      <c r="B40" s="48"/>
      <c r="C40" s="7" t="s">
        <v>43</v>
      </c>
      <c r="D40" s="4" t="s">
        <v>10</v>
      </c>
      <c r="E40" s="25"/>
      <c r="F40" s="4">
        <v>865</v>
      </c>
      <c r="G40" s="8">
        <f t="shared" si="4"/>
        <v>0</v>
      </c>
      <c r="H40" s="11">
        <v>900</v>
      </c>
      <c r="I40" s="8">
        <f t="shared" si="5"/>
        <v>0</v>
      </c>
      <c r="J40" s="11">
        <v>936</v>
      </c>
      <c r="K40" s="8">
        <f t="shared" si="6"/>
        <v>0</v>
      </c>
      <c r="L40" s="9">
        <f t="shared" si="7"/>
        <v>0</v>
      </c>
    </row>
    <row r="41" spans="1:12" ht="30" customHeight="1" x14ac:dyDescent="0.25">
      <c r="A41" s="48"/>
      <c r="B41" s="48"/>
      <c r="C41" s="7" t="s">
        <v>44</v>
      </c>
      <c r="D41" s="4" t="s">
        <v>10</v>
      </c>
      <c r="E41" s="25"/>
      <c r="F41" s="4">
        <v>215</v>
      </c>
      <c r="G41" s="8">
        <f t="shared" si="4"/>
        <v>0</v>
      </c>
      <c r="H41" s="11">
        <v>224</v>
      </c>
      <c r="I41" s="8">
        <f t="shared" si="5"/>
        <v>0</v>
      </c>
      <c r="J41" s="11">
        <v>233</v>
      </c>
      <c r="K41" s="8">
        <f t="shared" si="6"/>
        <v>0</v>
      </c>
      <c r="L41" s="9">
        <f t="shared" si="7"/>
        <v>0</v>
      </c>
    </row>
    <row r="42" spans="1:12" ht="30" customHeight="1" x14ac:dyDescent="0.25">
      <c r="A42" s="48"/>
      <c r="B42" s="48"/>
      <c r="C42" s="7" t="s">
        <v>45</v>
      </c>
      <c r="D42" s="4" t="s">
        <v>10</v>
      </c>
      <c r="E42" s="25"/>
      <c r="F42" s="4">
        <v>231</v>
      </c>
      <c r="G42" s="8">
        <f t="shared" si="4"/>
        <v>0</v>
      </c>
      <c r="H42" s="11">
        <v>240</v>
      </c>
      <c r="I42" s="8">
        <f t="shared" si="5"/>
        <v>0</v>
      </c>
      <c r="J42" s="11">
        <v>250</v>
      </c>
      <c r="K42" s="8">
        <f t="shared" si="6"/>
        <v>0</v>
      </c>
      <c r="L42" s="9">
        <f t="shared" si="7"/>
        <v>0</v>
      </c>
    </row>
    <row r="43" spans="1:12" ht="30" customHeight="1" x14ac:dyDescent="0.25">
      <c r="A43" s="48"/>
      <c r="B43" s="48"/>
      <c r="C43" s="7" t="s">
        <v>46</v>
      </c>
      <c r="D43" s="4" t="s">
        <v>10</v>
      </c>
      <c r="E43" s="27"/>
      <c r="F43" s="4">
        <v>6</v>
      </c>
      <c r="G43" s="8">
        <f t="shared" si="4"/>
        <v>0</v>
      </c>
      <c r="H43" s="11">
        <v>8</v>
      </c>
      <c r="I43" s="8">
        <f t="shared" si="5"/>
        <v>0</v>
      </c>
      <c r="J43" s="11">
        <v>10</v>
      </c>
      <c r="K43" s="8">
        <f t="shared" si="6"/>
        <v>0</v>
      </c>
      <c r="L43" s="9">
        <f t="shared" si="7"/>
        <v>0</v>
      </c>
    </row>
    <row r="44" spans="1:12" ht="30" customHeight="1" x14ac:dyDescent="0.25">
      <c r="A44" s="48"/>
      <c r="B44" s="48"/>
      <c r="C44" s="7" t="s">
        <v>47</v>
      </c>
      <c r="D44" s="4" t="s">
        <v>10</v>
      </c>
      <c r="E44" s="28"/>
      <c r="F44" s="4">
        <v>414</v>
      </c>
      <c r="G44" s="8">
        <f t="shared" si="4"/>
        <v>0</v>
      </c>
      <c r="H44" s="11">
        <v>431</v>
      </c>
      <c r="I44" s="8">
        <f t="shared" si="5"/>
        <v>0</v>
      </c>
      <c r="J44" s="11">
        <v>448</v>
      </c>
      <c r="K44" s="8">
        <f t="shared" si="6"/>
        <v>0</v>
      </c>
      <c r="L44" s="9">
        <f t="shared" si="7"/>
        <v>0</v>
      </c>
    </row>
    <row r="45" spans="1:12" ht="30" customHeight="1" x14ac:dyDescent="0.25">
      <c r="A45" s="48"/>
      <c r="B45" s="48"/>
      <c r="C45" s="7" t="s">
        <v>48</v>
      </c>
      <c r="D45" s="4" t="s">
        <v>10</v>
      </c>
      <c r="E45" s="28"/>
      <c r="F45" s="4">
        <v>414</v>
      </c>
      <c r="G45" s="8">
        <f t="shared" si="4"/>
        <v>0</v>
      </c>
      <c r="H45" s="11">
        <v>431</v>
      </c>
      <c r="I45" s="8">
        <f t="shared" si="5"/>
        <v>0</v>
      </c>
      <c r="J45" s="11">
        <v>448</v>
      </c>
      <c r="K45" s="8">
        <f t="shared" si="6"/>
        <v>0</v>
      </c>
      <c r="L45" s="9">
        <f t="shared" si="7"/>
        <v>0</v>
      </c>
    </row>
    <row r="46" spans="1:12" ht="30" customHeight="1" x14ac:dyDescent="0.25">
      <c r="A46" s="48"/>
      <c r="B46" s="48"/>
      <c r="C46" s="7" t="s">
        <v>49</v>
      </c>
      <c r="D46" s="4" t="s">
        <v>10</v>
      </c>
      <c r="E46" s="8"/>
      <c r="F46" s="4">
        <v>414</v>
      </c>
      <c r="G46" s="8">
        <v>0</v>
      </c>
      <c r="H46" s="11">
        <v>431</v>
      </c>
      <c r="I46" s="8">
        <v>0</v>
      </c>
      <c r="J46" s="11">
        <v>448</v>
      </c>
      <c r="K46" s="8">
        <v>0</v>
      </c>
      <c r="L46" s="9">
        <f t="shared" si="7"/>
        <v>0</v>
      </c>
    </row>
    <row r="47" spans="1:12" ht="30" customHeight="1" x14ac:dyDescent="0.25">
      <c r="A47" s="48"/>
      <c r="B47" s="48"/>
      <c r="C47" s="7" t="s">
        <v>50</v>
      </c>
      <c r="D47" s="4" t="s">
        <v>10</v>
      </c>
      <c r="E47" s="8"/>
      <c r="F47" s="4">
        <v>568</v>
      </c>
      <c r="G47" s="8">
        <v>0</v>
      </c>
      <c r="H47" s="11">
        <v>591</v>
      </c>
      <c r="I47" s="8">
        <v>0</v>
      </c>
      <c r="J47" s="11">
        <v>615</v>
      </c>
      <c r="K47" s="8">
        <v>0</v>
      </c>
      <c r="L47" s="9">
        <f t="shared" si="7"/>
        <v>0</v>
      </c>
    </row>
    <row r="48" spans="1:12" ht="30" customHeight="1" x14ac:dyDescent="0.25">
      <c r="A48" s="48"/>
      <c r="B48" s="48"/>
      <c r="C48" s="7" t="s">
        <v>51</v>
      </c>
      <c r="D48" s="4" t="s">
        <v>10</v>
      </c>
      <c r="E48" s="8"/>
      <c r="F48" s="4">
        <v>1665</v>
      </c>
      <c r="G48" s="8">
        <v>0</v>
      </c>
      <c r="H48" s="4">
        <v>1732</v>
      </c>
      <c r="I48" s="8">
        <v>0</v>
      </c>
      <c r="J48" s="4">
        <v>1801</v>
      </c>
      <c r="K48" s="8">
        <v>0</v>
      </c>
      <c r="L48" s="9">
        <f t="shared" si="7"/>
        <v>0</v>
      </c>
    </row>
    <row r="49" spans="1:12" ht="30" customHeight="1" x14ac:dyDescent="0.25">
      <c r="A49" s="48"/>
      <c r="B49" s="48"/>
      <c r="C49" s="7" t="s">
        <v>52</v>
      </c>
      <c r="D49" s="4" t="s">
        <v>10</v>
      </c>
      <c r="E49" s="28"/>
      <c r="F49" s="4">
        <v>83</v>
      </c>
      <c r="G49" s="8">
        <f t="shared" si="4"/>
        <v>0</v>
      </c>
      <c r="H49" s="11">
        <v>86</v>
      </c>
      <c r="I49" s="8">
        <f t="shared" si="5"/>
        <v>0</v>
      </c>
      <c r="J49" s="11">
        <v>89</v>
      </c>
      <c r="K49" s="8">
        <f t="shared" si="6"/>
        <v>0</v>
      </c>
      <c r="L49" s="9">
        <f t="shared" si="7"/>
        <v>0</v>
      </c>
    </row>
    <row r="50" spans="1:12" ht="47.25" x14ac:dyDescent="0.25">
      <c r="A50" s="48"/>
      <c r="B50" s="48"/>
      <c r="C50" s="7" t="s">
        <v>53</v>
      </c>
      <c r="D50" s="4" t="s">
        <v>10</v>
      </c>
      <c r="E50" s="27"/>
      <c r="F50" s="4">
        <v>160</v>
      </c>
      <c r="G50" s="8">
        <f t="shared" si="4"/>
        <v>0</v>
      </c>
      <c r="H50" s="11">
        <v>166</v>
      </c>
      <c r="I50" s="8">
        <f t="shared" si="5"/>
        <v>0</v>
      </c>
      <c r="J50" s="11">
        <v>173</v>
      </c>
      <c r="K50" s="8">
        <f t="shared" si="6"/>
        <v>0</v>
      </c>
      <c r="L50" s="9">
        <f t="shared" si="7"/>
        <v>0</v>
      </c>
    </row>
    <row r="51" spans="1:12" ht="30" customHeight="1" x14ac:dyDescent="0.25">
      <c r="A51" s="48"/>
      <c r="B51" s="48"/>
      <c r="C51" s="7" t="s">
        <v>54</v>
      </c>
      <c r="D51" s="4" t="s">
        <v>10</v>
      </c>
      <c r="E51" s="27"/>
      <c r="F51" s="4">
        <v>186</v>
      </c>
      <c r="G51" s="8">
        <f t="shared" si="4"/>
        <v>0</v>
      </c>
      <c r="H51" s="11">
        <v>193</v>
      </c>
      <c r="I51" s="8">
        <f t="shared" si="5"/>
        <v>0</v>
      </c>
      <c r="J51" s="11">
        <v>201</v>
      </c>
      <c r="K51" s="8">
        <f t="shared" si="6"/>
        <v>0</v>
      </c>
      <c r="L51" s="9">
        <f t="shared" si="7"/>
        <v>0</v>
      </c>
    </row>
    <row r="52" spans="1:12" ht="30" customHeight="1" x14ac:dyDescent="0.25">
      <c r="A52" s="48"/>
      <c r="B52" s="48"/>
      <c r="C52" s="7" t="s">
        <v>55</v>
      </c>
      <c r="D52" s="4" t="s">
        <v>10</v>
      </c>
      <c r="E52" s="8"/>
      <c r="F52" s="4">
        <v>1204</v>
      </c>
      <c r="G52" s="8">
        <v>0</v>
      </c>
      <c r="H52" s="11">
        <v>1252</v>
      </c>
      <c r="I52" s="8">
        <v>0</v>
      </c>
      <c r="J52" s="11">
        <v>1302</v>
      </c>
      <c r="K52" s="8">
        <v>0</v>
      </c>
      <c r="L52" s="9">
        <f t="shared" si="7"/>
        <v>0</v>
      </c>
    </row>
    <row r="53" spans="1:12" ht="31.5" x14ac:dyDescent="0.25">
      <c r="A53" s="48"/>
      <c r="B53" s="48"/>
      <c r="C53" s="7" t="s">
        <v>56</v>
      </c>
      <c r="D53" s="4" t="s">
        <v>10</v>
      </c>
      <c r="E53" s="27"/>
      <c r="F53" s="4">
        <v>3</v>
      </c>
      <c r="G53" s="8">
        <f t="shared" si="4"/>
        <v>0</v>
      </c>
      <c r="H53" s="11">
        <v>5</v>
      </c>
      <c r="I53" s="8">
        <f t="shared" si="5"/>
        <v>0</v>
      </c>
      <c r="J53" s="11">
        <v>7</v>
      </c>
      <c r="K53" s="8">
        <f t="shared" si="6"/>
        <v>0</v>
      </c>
      <c r="L53" s="9">
        <f t="shared" si="7"/>
        <v>0</v>
      </c>
    </row>
    <row r="54" spans="1:12" ht="30" customHeight="1" x14ac:dyDescent="0.25">
      <c r="A54" s="49"/>
      <c r="B54" s="49"/>
      <c r="C54" s="7" t="s">
        <v>57</v>
      </c>
      <c r="D54" s="4" t="s">
        <v>10</v>
      </c>
      <c r="E54" s="29"/>
      <c r="F54" s="4">
        <v>230</v>
      </c>
      <c r="G54" s="8">
        <v>0</v>
      </c>
      <c r="H54" s="11">
        <v>239</v>
      </c>
      <c r="I54" s="8">
        <v>0</v>
      </c>
      <c r="J54" s="11">
        <v>249</v>
      </c>
      <c r="K54" s="8">
        <v>0</v>
      </c>
      <c r="L54" s="9">
        <f t="shared" si="7"/>
        <v>0</v>
      </c>
    </row>
    <row r="55" spans="1:12" ht="82.5" customHeight="1" x14ac:dyDescent="0.25">
      <c r="A55" s="3">
        <v>2</v>
      </c>
      <c r="B55" s="3" t="s">
        <v>58</v>
      </c>
      <c r="C55" s="7" t="s">
        <v>67</v>
      </c>
      <c r="D55" s="13"/>
      <c r="E55" s="14"/>
      <c r="F55" s="15">
        <v>0</v>
      </c>
      <c r="G55" s="14"/>
      <c r="H55" s="15"/>
      <c r="I55" s="14"/>
      <c r="J55" s="15"/>
      <c r="K55" s="14"/>
      <c r="L55" s="9"/>
    </row>
    <row r="56" spans="1:12" ht="36.75" customHeight="1" x14ac:dyDescent="0.25">
      <c r="A56" s="3"/>
      <c r="B56" s="3"/>
      <c r="C56" s="7" t="s">
        <v>62</v>
      </c>
      <c r="D56" s="13"/>
      <c r="E56" s="14"/>
      <c r="F56" s="15"/>
      <c r="G56" s="32"/>
      <c r="H56" s="15"/>
      <c r="I56" s="32"/>
      <c r="J56" s="15"/>
      <c r="K56" s="32"/>
      <c r="L56" s="9"/>
    </row>
    <row r="57" spans="1:12" ht="29.25" customHeight="1" x14ac:dyDescent="0.25">
      <c r="A57" s="3"/>
      <c r="B57" s="3"/>
      <c r="C57" s="7" t="s">
        <v>63</v>
      </c>
      <c r="D57" s="13"/>
      <c r="E57" s="14"/>
      <c r="F57" s="30"/>
      <c r="G57" s="30"/>
      <c r="H57" s="15"/>
      <c r="I57" s="14"/>
      <c r="J57" s="15"/>
      <c r="K57" s="14"/>
      <c r="L57" s="9"/>
    </row>
    <row r="58" spans="1:12" s="6" customFormat="1" ht="31.5" customHeight="1" x14ac:dyDescent="0.25">
      <c r="A58" s="3"/>
      <c r="B58" s="53" t="s">
        <v>59</v>
      </c>
      <c r="C58" s="53"/>
      <c r="D58" s="53"/>
      <c r="E58" s="2"/>
      <c r="F58" s="31"/>
      <c r="G58" s="30"/>
      <c r="H58" s="1"/>
      <c r="I58" s="20"/>
      <c r="J58" s="20"/>
      <c r="K58" s="20"/>
      <c r="L58" s="20"/>
    </row>
    <row r="59" spans="1:12" x14ac:dyDescent="0.25">
      <c r="I59" s="16"/>
      <c r="J59" s="19"/>
      <c r="K59" s="16"/>
      <c r="L59" s="16"/>
    </row>
    <row r="60" spans="1:12" x14ac:dyDescent="0.25">
      <c r="C60" s="34" t="s">
        <v>70</v>
      </c>
      <c r="D60"/>
      <c r="E60" s="34" t="s">
        <v>71</v>
      </c>
      <c r="F60"/>
      <c r="G60"/>
      <c r="H60"/>
      <c r="I60"/>
    </row>
    <row r="61" spans="1:12" x14ac:dyDescent="0.25">
      <c r="C61" s="21" t="s">
        <v>60</v>
      </c>
      <c r="D61"/>
      <c r="E61"/>
      <c r="F61" s="21" t="s">
        <v>72</v>
      </c>
      <c r="G61"/>
      <c r="H61" s="21" t="s">
        <v>61</v>
      </c>
      <c r="I61" s="21" t="s">
        <v>61</v>
      </c>
    </row>
  </sheetData>
  <mergeCells count="15">
    <mergeCell ref="A6:A54"/>
    <mergeCell ref="B6:B54"/>
    <mergeCell ref="C6:L6"/>
    <mergeCell ref="C17:L17"/>
    <mergeCell ref="B58:D58"/>
    <mergeCell ref="A2:L2"/>
    <mergeCell ref="A3:A4"/>
    <mergeCell ref="B3:B4"/>
    <mergeCell ref="C3:C4"/>
    <mergeCell ref="D3:D4"/>
    <mergeCell ref="E3:E4"/>
    <mergeCell ref="F3:G3"/>
    <mergeCell ref="H3:I3"/>
    <mergeCell ref="J3:K3"/>
    <mergeCell ref="L3:L4"/>
  </mergeCells>
  <pageMargins left="0.25" right="0.25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Ноябрьск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Степанюк Галина Александровна</dc:creator>
  <cp:lastModifiedBy>Тельшинскис Ромас Витауто</cp:lastModifiedBy>
  <cp:lastPrinted>2019-01-22T08:55:45Z</cp:lastPrinted>
  <dcterms:created xsi:type="dcterms:W3CDTF">2016-09-29T13:08:17Z</dcterms:created>
  <dcterms:modified xsi:type="dcterms:W3CDTF">2019-08-21T08:15:37Z</dcterms:modified>
</cp:coreProperties>
</file>